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iveau 2" sheetId="1" r:id="rId1"/>
    <sheet name="Niveau 3" sheetId="2" r:id="rId2"/>
    <sheet name="Niveau 4" sheetId="3" r:id="rId3"/>
    <sheet name="Niveau 5" sheetId="4" r:id="rId4"/>
    <sheet name="Niveau 6" sheetId="5" r:id="rId5"/>
  </sheets>
  <definedNames>
    <definedName name="_xlnm._FilterDatabase" localSheetId="0" hidden="1">'Niveau 2'!$A$3:$O$15</definedName>
    <definedName name="_xlnm._FilterDatabase" localSheetId="1" hidden="1">'Niveau 3'!$A$3:$O$14</definedName>
    <definedName name="_xlnm._FilterDatabase" localSheetId="2" hidden="1">'Niveau 4'!$A$3:$O$25</definedName>
    <definedName name="_xlnm._FilterDatabase" localSheetId="3" hidden="1">'Niveau 5'!$A$3:$O$16</definedName>
    <definedName name="_xlnm._FilterDatabase" localSheetId="4" hidden="1">'Niveau 6'!$A$3:$O$12</definedName>
  </definedNames>
  <calcPr calcId="145621"/>
</workbook>
</file>

<file path=xl/calcChain.xml><?xml version="1.0" encoding="utf-8"?>
<calcChain xmlns="http://schemas.openxmlformats.org/spreadsheetml/2006/main">
  <c r="N12" i="5" l="1"/>
  <c r="N14" i="4"/>
  <c r="N12" i="2"/>
  <c r="N7" i="5" l="1"/>
  <c r="N6" i="5"/>
  <c r="N10" i="5"/>
  <c r="N8" i="5"/>
  <c r="N4" i="5"/>
  <c r="N5" i="5"/>
  <c r="N9" i="5"/>
  <c r="N11" i="5"/>
  <c r="N5" i="4"/>
  <c r="N15" i="4"/>
  <c r="N9" i="4"/>
  <c r="N12" i="4"/>
  <c r="N4" i="4"/>
  <c r="O14" i="4" s="1"/>
  <c r="N11" i="4"/>
  <c r="N16" i="4"/>
  <c r="O16" i="4" s="1"/>
  <c r="N6" i="4"/>
  <c r="N10" i="4"/>
  <c r="N7" i="4"/>
  <c r="N8" i="4"/>
  <c r="N13" i="4"/>
  <c r="N22" i="3"/>
  <c r="N21" i="3"/>
  <c r="N8" i="3"/>
  <c r="N25" i="3"/>
  <c r="N18" i="3"/>
  <c r="N11" i="3"/>
  <c r="N17" i="3"/>
  <c r="N15" i="3"/>
  <c r="N5" i="3"/>
  <c r="N14" i="3"/>
  <c r="N7" i="3"/>
  <c r="N4" i="3"/>
  <c r="N13" i="3"/>
  <c r="N6" i="3"/>
  <c r="N23" i="3"/>
  <c r="N9" i="3"/>
  <c r="N19" i="3"/>
  <c r="N12" i="3"/>
  <c r="N10" i="3"/>
  <c r="N24" i="3"/>
  <c r="N16" i="3"/>
  <c r="N20" i="3"/>
  <c r="N9" i="2"/>
  <c r="N7" i="2"/>
  <c r="N6" i="2"/>
  <c r="N10" i="2"/>
  <c r="N8" i="2"/>
  <c r="N4" i="2"/>
  <c r="N5" i="2"/>
  <c r="N11" i="2"/>
  <c r="N7" i="1"/>
  <c r="N12" i="1"/>
  <c r="N14" i="1"/>
  <c r="N15" i="1"/>
  <c r="N13" i="1"/>
  <c r="N9" i="1"/>
  <c r="N6" i="1"/>
  <c r="N11" i="1"/>
  <c r="N5" i="1"/>
  <c r="N8" i="1"/>
  <c r="N4" i="1"/>
  <c r="N10" i="1"/>
  <c r="O12" i="2" l="1"/>
  <c r="O12" i="5"/>
  <c r="O10" i="4"/>
  <c r="O9" i="4"/>
  <c r="O4" i="4"/>
  <c r="O5" i="4"/>
  <c r="O6" i="4"/>
  <c r="O12" i="4"/>
  <c r="O11" i="4"/>
  <c r="O13" i="4"/>
  <c r="O7" i="4"/>
  <c r="O8" i="4"/>
  <c r="O15" i="4"/>
  <c r="O6" i="3"/>
  <c r="O20" i="3"/>
  <c r="O21" i="3"/>
  <c r="O7" i="3"/>
  <c r="O13" i="3"/>
  <c r="O15" i="3"/>
  <c r="O11" i="3"/>
  <c r="O18" i="3"/>
  <c r="O10" i="3"/>
  <c r="O9" i="3"/>
  <c r="O22" i="3"/>
  <c r="O17" i="3"/>
  <c r="O23" i="3"/>
  <c r="O4" i="3"/>
  <c r="O8" i="3"/>
  <c r="O5" i="3"/>
  <c r="O19" i="3"/>
  <c r="O14" i="3"/>
  <c r="O12" i="3"/>
  <c r="O25" i="3"/>
  <c r="O16" i="3"/>
  <c r="O24" i="3"/>
  <c r="O8" i="2"/>
  <c r="O5" i="2"/>
  <c r="O6" i="2"/>
  <c r="O11" i="2"/>
  <c r="O9" i="2"/>
  <c r="O7" i="2"/>
  <c r="O4" i="2"/>
  <c r="O10" i="2"/>
  <c r="O7" i="1"/>
  <c r="O6" i="1"/>
  <c r="O9" i="1"/>
  <c r="O4" i="1"/>
  <c r="O11" i="1"/>
  <c r="O15" i="1"/>
  <c r="O5" i="1"/>
  <c r="O14" i="1"/>
  <c r="O13" i="1"/>
  <c r="O8" i="1"/>
  <c r="O12" i="1"/>
  <c r="O10" i="1"/>
  <c r="O5" i="5"/>
  <c r="O11" i="5"/>
  <c r="O6" i="5"/>
  <c r="O4" i="5"/>
  <c r="O10" i="5"/>
  <c r="O7" i="5"/>
  <c r="O9" i="5"/>
  <c r="O8" i="5"/>
</calcChain>
</file>

<file path=xl/sharedStrings.xml><?xml version="1.0" encoding="utf-8"?>
<sst xmlns="http://schemas.openxmlformats.org/spreadsheetml/2006/main" count="85" uniqueCount="73">
  <si>
    <t>niveau 2</t>
  </si>
  <si>
    <t>Niveau 3</t>
  </si>
  <si>
    <t>Niveau 4</t>
  </si>
  <si>
    <t>Niveau 5</t>
  </si>
  <si>
    <t>Niveau 6</t>
  </si>
  <si>
    <t>Liusna 1</t>
  </si>
  <si>
    <t>Liusna 2</t>
  </si>
  <si>
    <t>Liusna 3</t>
  </si>
  <si>
    <t>Gemini-K 2</t>
  </si>
  <si>
    <t>Gemini K. 3</t>
  </si>
  <si>
    <t>Gemini K. 4</t>
  </si>
  <si>
    <t>Gemini K. 5</t>
  </si>
  <si>
    <t>Leython DC 8</t>
  </si>
  <si>
    <t>Leython DC 7</t>
  </si>
  <si>
    <t>Leython DC 5</t>
  </si>
  <si>
    <t>Leython DC 6</t>
  </si>
  <si>
    <t>Leython DC 3</t>
  </si>
  <si>
    <t>Leython DC 4</t>
  </si>
  <si>
    <t>Leython DC 1</t>
  </si>
  <si>
    <t>Leython DC 2</t>
  </si>
  <si>
    <t>Aspasia 1</t>
  </si>
  <si>
    <t>Aspasia 2</t>
  </si>
  <si>
    <t>Aspasia 3</t>
  </si>
  <si>
    <t>Aspasia 4</t>
  </si>
  <si>
    <t>Aspasia 5</t>
  </si>
  <si>
    <t>Aspasia 6</t>
  </si>
  <si>
    <t>Aspasia 7</t>
  </si>
  <si>
    <t>Aspasia 8</t>
  </si>
  <si>
    <t>Aspasia 9</t>
  </si>
  <si>
    <t>Aspasia 10</t>
  </si>
  <si>
    <t>Scarabee 1</t>
  </si>
  <si>
    <t>Scarabee 2</t>
  </si>
  <si>
    <t>Scarabee 3</t>
  </si>
  <si>
    <t>Novo 2</t>
  </si>
  <si>
    <t>VCO 1</t>
  </si>
  <si>
    <t>VCO 2</t>
  </si>
  <si>
    <t>VCO 3</t>
  </si>
  <si>
    <t>VCO 4</t>
  </si>
  <si>
    <t>VCO 5</t>
  </si>
  <si>
    <t>VCO 6</t>
  </si>
  <si>
    <t>RVV 1</t>
  </si>
  <si>
    <t>RVV 2</t>
  </si>
  <si>
    <t>RVV 3</t>
  </si>
  <si>
    <t>RVV 4</t>
  </si>
  <si>
    <t>Castellum 1</t>
  </si>
  <si>
    <t>Castellum 2</t>
  </si>
  <si>
    <t>Castellum 3</t>
  </si>
  <si>
    <t>Castellum 4</t>
  </si>
  <si>
    <t>Castellum 5</t>
  </si>
  <si>
    <t>Castellum 6</t>
  </si>
  <si>
    <t>Castellum 7</t>
  </si>
  <si>
    <t>Castellum 8</t>
  </si>
  <si>
    <t>Novo 1</t>
  </si>
  <si>
    <t>VCS 1</t>
  </si>
  <si>
    <t>VCS 2</t>
  </si>
  <si>
    <t>VCS 3</t>
  </si>
  <si>
    <t>VCS 4</t>
  </si>
  <si>
    <t>VCS 5</t>
  </si>
  <si>
    <t>VCS 6</t>
  </si>
  <si>
    <t>VCS 7</t>
  </si>
  <si>
    <t>Waterlanders 1</t>
  </si>
  <si>
    <t>Waterlanders 2</t>
  </si>
  <si>
    <t>Setumup 4</t>
  </si>
  <si>
    <t>Setumup 3</t>
  </si>
  <si>
    <t>Setumup 2</t>
  </si>
  <si>
    <t>Setumup 1</t>
  </si>
  <si>
    <t>TOTAAL</t>
  </si>
  <si>
    <t>Gemini K. 1</t>
  </si>
  <si>
    <t>Ranglijst</t>
  </si>
  <si>
    <t xml:space="preserve"> </t>
  </si>
  <si>
    <t>Castellum 9</t>
  </si>
  <si>
    <t>RVV 5</t>
  </si>
  <si>
    <t>Scarabee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</si>
</sst>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Fill="1" applyBorder="1"/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" fontId="2" fillId="0" borderId="1" xfId="0" applyNumberFormat="1" applyFont="1" applyFill="1" applyBorder="1" applyAlignment="1">
      <alignment horizontal="left"/>
    </xf>
  </cellXfs>
  <cellStyles count="1">
    <cellStyle name="Standaard" xfId="0" builtinId="0"/>
  </cellStyles>
  <dxfs count="3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>
      <selection activeCell="D30" sqref="D30"/>
    </sheetView>
  </sheetViews>
  <sheetFormatPr defaultColWidth="9.140625" defaultRowHeight="15" x14ac:dyDescent="0.2"/>
  <cols>
    <col min="1" max="1" width="4.5703125" style="2" customWidth="1"/>
    <col min="2" max="2" width="18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2">
      <c r="A1" s="1" t="s">
        <v>0</v>
      </c>
    </row>
    <row r="2" spans="1:15" x14ac:dyDescent="0.2">
      <c r="A2" s="1"/>
    </row>
    <row r="3" spans="1:15" x14ac:dyDescent="0.2">
      <c r="A3" s="5"/>
      <c r="B3" s="6"/>
      <c r="C3" s="11">
        <v>43015</v>
      </c>
      <c r="D3" s="11">
        <v>43036</v>
      </c>
      <c r="E3" s="11">
        <v>43050</v>
      </c>
      <c r="F3" s="11">
        <v>43059</v>
      </c>
      <c r="G3" s="11">
        <v>43085</v>
      </c>
      <c r="H3" s="11">
        <v>42748</v>
      </c>
      <c r="I3" s="11">
        <v>42762</v>
      </c>
      <c r="J3" s="11">
        <v>42776</v>
      </c>
      <c r="K3" s="11">
        <v>42804</v>
      </c>
      <c r="L3" s="11">
        <v>42818</v>
      </c>
      <c r="M3" s="11">
        <v>42839</v>
      </c>
      <c r="N3" s="7" t="s">
        <v>66</v>
      </c>
      <c r="O3" s="7" t="s">
        <v>68</v>
      </c>
    </row>
    <row r="4" spans="1:15" x14ac:dyDescent="0.2">
      <c r="A4" s="3">
        <v>1</v>
      </c>
      <c r="B4" s="7" t="s">
        <v>12</v>
      </c>
      <c r="C4" s="3">
        <v>8</v>
      </c>
      <c r="D4" s="3">
        <v>6</v>
      </c>
      <c r="E4" s="3"/>
      <c r="F4" s="3"/>
      <c r="G4" s="3"/>
      <c r="H4" s="3"/>
      <c r="I4" s="3"/>
      <c r="J4" s="3"/>
      <c r="K4" s="3"/>
      <c r="L4" s="3"/>
      <c r="M4" s="3"/>
      <c r="N4" s="3">
        <f t="shared" ref="N4:N15" si="0">SUM(C4:M4)</f>
        <v>14</v>
      </c>
      <c r="O4" s="3">
        <f t="shared" ref="O4:O15" si="1">RANK(N4,$N$4:$N$15,0)</f>
        <v>1</v>
      </c>
    </row>
    <row r="5" spans="1:15" x14ac:dyDescent="0.2">
      <c r="A5" s="3">
        <v>2</v>
      </c>
      <c r="B5" s="7" t="s">
        <v>28</v>
      </c>
      <c r="C5" s="3">
        <v>6.5</v>
      </c>
      <c r="D5" s="3">
        <v>5</v>
      </c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11.5</v>
      </c>
      <c r="O5" s="3">
        <f t="shared" si="1"/>
        <v>2</v>
      </c>
    </row>
    <row r="6" spans="1:15" x14ac:dyDescent="0.2">
      <c r="A6" s="3">
        <v>2</v>
      </c>
      <c r="B6" s="7" t="s">
        <v>30</v>
      </c>
      <c r="C6" s="3">
        <v>5</v>
      </c>
      <c r="D6" s="3">
        <v>6.5</v>
      </c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11.5</v>
      </c>
      <c r="O6" s="3">
        <f t="shared" si="1"/>
        <v>2</v>
      </c>
    </row>
    <row r="7" spans="1:15" x14ac:dyDescent="0.2">
      <c r="A7" s="3">
        <v>4</v>
      </c>
      <c r="B7" s="7" t="s">
        <v>62</v>
      </c>
      <c r="C7" s="3">
        <v>8</v>
      </c>
      <c r="D7" s="3">
        <v>2</v>
      </c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10</v>
      </c>
      <c r="O7" s="3">
        <f t="shared" si="1"/>
        <v>4</v>
      </c>
    </row>
    <row r="8" spans="1:15" x14ac:dyDescent="0.2">
      <c r="A8" s="3">
        <v>5</v>
      </c>
      <c r="B8" s="7" t="s">
        <v>27</v>
      </c>
      <c r="C8" s="3">
        <v>3</v>
      </c>
      <c r="D8" s="3">
        <v>5.5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8.5</v>
      </c>
      <c r="O8" s="3">
        <f t="shared" si="1"/>
        <v>5</v>
      </c>
    </row>
    <row r="9" spans="1:15" x14ac:dyDescent="0.2">
      <c r="A9" s="3">
        <v>5</v>
      </c>
      <c r="B9" s="7" t="s">
        <v>33</v>
      </c>
      <c r="C9" s="3">
        <v>2.5</v>
      </c>
      <c r="D9" s="3">
        <v>6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8.5</v>
      </c>
      <c r="O9" s="3">
        <f t="shared" si="1"/>
        <v>5</v>
      </c>
    </row>
    <row r="10" spans="1:15" x14ac:dyDescent="0.2">
      <c r="A10" s="3">
        <v>7</v>
      </c>
      <c r="B10" s="7" t="s">
        <v>11</v>
      </c>
      <c r="C10" s="3">
        <v>5</v>
      </c>
      <c r="D10" s="3">
        <v>3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8</v>
      </c>
      <c r="O10" s="3">
        <f t="shared" si="1"/>
        <v>7</v>
      </c>
    </row>
    <row r="11" spans="1:15" x14ac:dyDescent="0.2">
      <c r="A11" s="3">
        <v>8</v>
      </c>
      <c r="B11" s="7" t="s">
        <v>29</v>
      </c>
      <c r="C11" s="3">
        <v>2.5</v>
      </c>
      <c r="D11" s="3">
        <v>3.5</v>
      </c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6</v>
      </c>
      <c r="O11" s="3">
        <f t="shared" si="1"/>
        <v>8</v>
      </c>
    </row>
    <row r="12" spans="1:15" x14ac:dyDescent="0.2">
      <c r="A12" s="3">
        <v>9</v>
      </c>
      <c r="B12" s="7" t="s">
        <v>59</v>
      </c>
      <c r="C12" s="3">
        <v>2.5</v>
      </c>
      <c r="D12" s="3">
        <v>3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5.5</v>
      </c>
      <c r="O12" s="3">
        <f t="shared" si="1"/>
        <v>9</v>
      </c>
    </row>
    <row r="13" spans="1:15" x14ac:dyDescent="0.2">
      <c r="A13" s="3">
        <v>9</v>
      </c>
      <c r="B13" s="7" t="s">
        <v>39</v>
      </c>
      <c r="C13" s="3">
        <v>2</v>
      </c>
      <c r="D13" s="3">
        <v>3.5</v>
      </c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5.5</v>
      </c>
      <c r="O13" s="3">
        <f t="shared" si="1"/>
        <v>9</v>
      </c>
    </row>
    <row r="14" spans="1:15" x14ac:dyDescent="0.2">
      <c r="A14" s="3">
        <v>11</v>
      </c>
      <c r="B14" s="7" t="s">
        <v>51</v>
      </c>
      <c r="C14" s="3">
        <v>3</v>
      </c>
      <c r="D14" s="3">
        <v>0.5</v>
      </c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3.5</v>
      </c>
      <c r="O14" s="3">
        <f t="shared" si="1"/>
        <v>11</v>
      </c>
    </row>
    <row r="15" spans="1:15" x14ac:dyDescent="0.2">
      <c r="A15" s="3">
        <v>11</v>
      </c>
      <c r="B15" s="7" t="s">
        <v>50</v>
      </c>
      <c r="C15" s="3">
        <v>0</v>
      </c>
      <c r="D15" s="3">
        <v>3.5</v>
      </c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3.5</v>
      </c>
      <c r="O15" s="3">
        <f t="shared" si="1"/>
        <v>11</v>
      </c>
    </row>
  </sheetData>
  <autoFilter ref="A3:O15">
    <sortState ref="A4:O15">
      <sortCondition ref="O3:O15"/>
    </sortState>
  </autoFilter>
  <sortState ref="B4:N15">
    <sortCondition descending="1" ref="N4:N15"/>
  </sortState>
  <conditionalFormatting sqref="O3:O15">
    <cfRule type="cellIs" dxfId="29" priority="3" operator="equal">
      <formula>1</formula>
    </cfRule>
    <cfRule type="cellIs" dxfId="28" priority="2" operator="equal">
      <formula>2</formula>
    </cfRule>
    <cfRule type="cellIs" dxfId="27" priority="1" operator="equal">
      <formula>3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>
      <selection activeCell="A7" sqref="A7"/>
    </sheetView>
  </sheetViews>
  <sheetFormatPr defaultColWidth="9.140625" defaultRowHeight="15" x14ac:dyDescent="0.2"/>
  <cols>
    <col min="1" max="1" width="5.7109375" style="2" customWidth="1"/>
    <col min="2" max="2" width="18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2">
      <c r="A1" s="1" t="s">
        <v>1</v>
      </c>
    </row>
    <row r="2" spans="1:15" x14ac:dyDescent="0.2">
      <c r="A2" s="1"/>
    </row>
    <row r="3" spans="1:15" x14ac:dyDescent="0.2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3" t="s">
        <v>66</v>
      </c>
      <c r="O3" s="7" t="s">
        <v>68</v>
      </c>
    </row>
    <row r="4" spans="1:15" x14ac:dyDescent="0.2">
      <c r="A4" s="3">
        <v>1</v>
      </c>
      <c r="B4" s="3" t="s">
        <v>25</v>
      </c>
      <c r="C4" s="3">
        <v>5</v>
      </c>
      <c r="D4" s="3">
        <v>6</v>
      </c>
      <c r="E4" s="3"/>
      <c r="F4" s="3"/>
      <c r="G4" s="3"/>
      <c r="H4" s="3"/>
      <c r="I4" s="3"/>
      <c r="J4" s="3"/>
      <c r="K4" s="3"/>
      <c r="L4" s="3"/>
      <c r="M4" s="3"/>
      <c r="N4" s="3">
        <f t="shared" ref="N4:N12" si="0">SUM(C4:M4)</f>
        <v>11</v>
      </c>
      <c r="O4" s="3">
        <f t="shared" ref="O4:O11" si="1">RANK(N4,$N$4:$N$11,0)</f>
        <v>1</v>
      </c>
    </row>
    <row r="5" spans="1:15" x14ac:dyDescent="0.2">
      <c r="A5" s="3">
        <v>2</v>
      </c>
      <c r="B5" s="3" t="s">
        <v>13</v>
      </c>
      <c r="C5" s="3">
        <v>4</v>
      </c>
      <c r="D5" s="3">
        <v>6.5</v>
      </c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10.5</v>
      </c>
      <c r="O5" s="3">
        <f t="shared" si="1"/>
        <v>2</v>
      </c>
    </row>
    <row r="6" spans="1:15" x14ac:dyDescent="0.2">
      <c r="A6" s="3">
        <v>3</v>
      </c>
      <c r="B6" s="3" t="s">
        <v>43</v>
      </c>
      <c r="C6" s="3">
        <v>2.5</v>
      </c>
      <c r="D6" s="3">
        <v>7</v>
      </c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9.5</v>
      </c>
      <c r="O6" s="3">
        <f t="shared" si="1"/>
        <v>3</v>
      </c>
    </row>
    <row r="7" spans="1:15" x14ac:dyDescent="0.2">
      <c r="A7" s="3">
        <v>4</v>
      </c>
      <c r="B7" s="3" t="s">
        <v>49</v>
      </c>
      <c r="C7" s="3">
        <v>6.5</v>
      </c>
      <c r="D7" s="3">
        <v>2.5</v>
      </c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9</v>
      </c>
      <c r="O7" s="3">
        <f t="shared" si="1"/>
        <v>4</v>
      </c>
    </row>
    <row r="8" spans="1:15" x14ac:dyDescent="0.2">
      <c r="A8" s="3">
        <v>5</v>
      </c>
      <c r="B8" s="3" t="s">
        <v>26</v>
      </c>
      <c r="C8" s="3">
        <v>4</v>
      </c>
      <c r="D8" s="3">
        <v>4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8</v>
      </c>
      <c r="O8" s="3">
        <f t="shared" si="1"/>
        <v>5</v>
      </c>
    </row>
    <row r="9" spans="1:15" x14ac:dyDescent="0.2">
      <c r="A9" s="3">
        <v>5</v>
      </c>
      <c r="B9" s="3" t="s">
        <v>63</v>
      </c>
      <c r="C9" s="3">
        <v>3</v>
      </c>
      <c r="D9" s="3">
        <v>5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8</v>
      </c>
      <c r="O9" s="3">
        <f t="shared" si="1"/>
        <v>5</v>
      </c>
    </row>
    <row r="10" spans="1:15" x14ac:dyDescent="0.2">
      <c r="A10" s="3">
        <v>7</v>
      </c>
      <c r="B10" s="3" t="s">
        <v>38</v>
      </c>
      <c r="C10" s="3">
        <v>3</v>
      </c>
      <c r="D10" s="3">
        <v>4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7</v>
      </c>
      <c r="O10" s="3">
        <f t="shared" si="1"/>
        <v>7</v>
      </c>
    </row>
    <row r="11" spans="1:15" x14ac:dyDescent="0.2">
      <c r="A11" s="3">
        <v>8</v>
      </c>
      <c r="B11" s="3" t="s">
        <v>7</v>
      </c>
      <c r="C11" s="3">
        <v>4</v>
      </c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5</v>
      </c>
      <c r="O11" s="3">
        <f t="shared" si="1"/>
        <v>8</v>
      </c>
    </row>
    <row r="12" spans="1:15" x14ac:dyDescent="0.2">
      <c r="A12" s="3">
        <v>9</v>
      </c>
      <c r="B12" s="3" t="s">
        <v>70</v>
      </c>
      <c r="C12" s="3" t="s">
        <v>69</v>
      </c>
      <c r="D12" s="3">
        <v>0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0</v>
      </c>
      <c r="O12" s="3">
        <f>RANK(N12,$N$4:$N$12,0)</f>
        <v>9</v>
      </c>
    </row>
    <row r="13" spans="1:15" ht="15.75" x14ac:dyDescent="0.25">
      <c r="O13" t="s">
        <v>69</v>
      </c>
    </row>
    <row r="14" spans="1:15" ht="15.75" x14ac:dyDescent="0.25">
      <c r="A14" s="2" t="s">
        <v>69</v>
      </c>
      <c r="O14"/>
    </row>
    <row r="15" spans="1:15" ht="15.75" x14ac:dyDescent="0.25">
      <c r="O15"/>
    </row>
  </sheetData>
  <autoFilter ref="A3:O14">
    <sortState ref="A4:O14">
      <sortCondition ref="O3:O14"/>
    </sortState>
  </autoFilter>
  <sortState ref="B4:N11">
    <sortCondition descending="1" ref="N4:N11"/>
  </sortState>
  <conditionalFormatting sqref="O3:O11">
    <cfRule type="cellIs" dxfId="26" priority="10" operator="equal">
      <formula>3</formula>
    </cfRule>
    <cfRule type="cellIs" dxfId="25" priority="11" operator="equal">
      <formula>2</formula>
    </cfRule>
    <cfRule type="cellIs" dxfId="24" priority="12" operator="equal">
      <formula>1</formula>
    </cfRule>
  </conditionalFormatting>
  <conditionalFormatting sqref="O12">
    <cfRule type="cellIs" dxfId="23" priority="7" operator="equal">
      <formula>3</formula>
    </cfRule>
    <cfRule type="cellIs" dxfId="22" priority="8" operator="equal">
      <formula>2</formula>
    </cfRule>
    <cfRule type="cellIs" dxfId="21" priority="9" operator="equal">
      <formula>1</formula>
    </cfRule>
  </conditionalFormatting>
  <conditionalFormatting sqref="O12"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conditionalFormatting sqref="O12">
    <cfRule type="cellIs" dxfId="17" priority="1" operator="equal">
      <formula>3</formula>
    </cfRule>
    <cfRule type="cellIs" dxfId="16" priority="2" operator="equal">
      <formula>2</formula>
    </cfRule>
    <cfRule type="cellIs" dxfId="15" priority="3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O15" sqref="O15"/>
    </sheetView>
  </sheetViews>
  <sheetFormatPr defaultColWidth="9.140625" defaultRowHeight="15" x14ac:dyDescent="0.2"/>
  <cols>
    <col min="1" max="1" width="9.140625" style="2"/>
    <col min="2" max="2" width="20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2">
      <c r="A1" s="1" t="s">
        <v>2</v>
      </c>
    </row>
    <row r="2" spans="1:15" x14ac:dyDescent="0.2">
      <c r="A2" s="1"/>
    </row>
    <row r="3" spans="1:15" x14ac:dyDescent="0.2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7" t="s">
        <v>68</v>
      </c>
    </row>
    <row r="4" spans="1:15" x14ac:dyDescent="0.2">
      <c r="A4" s="3">
        <v>1</v>
      </c>
      <c r="B4" s="3" t="s">
        <v>35</v>
      </c>
      <c r="C4" s="3">
        <v>8</v>
      </c>
      <c r="D4" s="3">
        <v>7</v>
      </c>
      <c r="E4" s="3"/>
      <c r="F4" s="3"/>
      <c r="G4" s="3"/>
      <c r="H4" s="3"/>
      <c r="I4" s="3"/>
      <c r="J4" s="3"/>
      <c r="K4" s="3"/>
      <c r="L4" s="3"/>
      <c r="M4" s="3"/>
      <c r="N4" s="3">
        <f t="shared" ref="N4:N25" si="0">SUM(C4:M4)</f>
        <v>15</v>
      </c>
      <c r="O4" s="3">
        <f t="shared" ref="O4:O25" si="1">RANK(N4,$N$4:$N$25,0)</f>
        <v>1</v>
      </c>
    </row>
    <row r="5" spans="1:15" x14ac:dyDescent="0.2">
      <c r="A5" s="3">
        <v>2</v>
      </c>
      <c r="B5" s="3" t="s">
        <v>42</v>
      </c>
      <c r="C5" s="3">
        <v>6</v>
      </c>
      <c r="D5" s="3">
        <v>7</v>
      </c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13</v>
      </c>
      <c r="O5" s="3">
        <f t="shared" si="1"/>
        <v>2</v>
      </c>
    </row>
    <row r="6" spans="1:15" x14ac:dyDescent="0.2">
      <c r="A6" s="3">
        <v>3</v>
      </c>
      <c r="B6" s="4" t="s">
        <v>52</v>
      </c>
      <c r="C6" s="3">
        <v>6</v>
      </c>
      <c r="D6" s="3">
        <v>6</v>
      </c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12</v>
      </c>
      <c r="O6" s="3">
        <f t="shared" si="1"/>
        <v>3</v>
      </c>
    </row>
    <row r="7" spans="1:15" x14ac:dyDescent="0.2">
      <c r="A7" s="3">
        <v>4</v>
      </c>
      <c r="B7" s="3" t="s">
        <v>36</v>
      </c>
      <c r="C7" s="3">
        <v>6.5</v>
      </c>
      <c r="D7" s="3">
        <v>4</v>
      </c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10.5</v>
      </c>
      <c r="O7" s="3">
        <f t="shared" si="1"/>
        <v>4</v>
      </c>
    </row>
    <row r="8" spans="1:15" x14ac:dyDescent="0.2">
      <c r="A8" s="3">
        <v>5</v>
      </c>
      <c r="B8" s="3" t="s">
        <v>58</v>
      </c>
      <c r="C8" s="3">
        <v>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10</v>
      </c>
      <c r="O8" s="3">
        <f t="shared" si="1"/>
        <v>5</v>
      </c>
    </row>
    <row r="9" spans="1:15" x14ac:dyDescent="0.2">
      <c r="A9" s="3">
        <v>6</v>
      </c>
      <c r="B9" s="3" t="s">
        <v>24</v>
      </c>
      <c r="C9" s="3">
        <v>5</v>
      </c>
      <c r="D9" s="3">
        <v>4.5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9.5</v>
      </c>
      <c r="O9" s="3">
        <f t="shared" si="1"/>
        <v>6</v>
      </c>
    </row>
    <row r="10" spans="1:15" x14ac:dyDescent="0.2">
      <c r="A10" s="3">
        <v>7</v>
      </c>
      <c r="B10" s="3" t="s">
        <v>14</v>
      </c>
      <c r="C10" s="3">
        <v>7.5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8.5</v>
      </c>
      <c r="O10" s="3">
        <f t="shared" si="1"/>
        <v>7</v>
      </c>
    </row>
    <row r="11" spans="1:15" x14ac:dyDescent="0.2">
      <c r="A11" s="3">
        <v>7</v>
      </c>
      <c r="B11" s="3" t="s">
        <v>55</v>
      </c>
      <c r="C11" s="3">
        <v>3</v>
      </c>
      <c r="D11" s="3">
        <v>5.5</v>
      </c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8.5</v>
      </c>
      <c r="O11" s="3">
        <f t="shared" si="1"/>
        <v>7</v>
      </c>
    </row>
    <row r="12" spans="1:15" x14ac:dyDescent="0.2">
      <c r="A12" s="3">
        <v>7</v>
      </c>
      <c r="B12" s="3" t="s">
        <v>15</v>
      </c>
      <c r="C12" s="3">
        <v>2</v>
      </c>
      <c r="D12" s="3">
        <v>6.5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8.5</v>
      </c>
      <c r="O12" s="3">
        <f t="shared" si="1"/>
        <v>7</v>
      </c>
    </row>
    <row r="13" spans="1:15" x14ac:dyDescent="0.2">
      <c r="A13" s="3">
        <v>10</v>
      </c>
      <c r="B13" s="3" t="s">
        <v>34</v>
      </c>
      <c r="C13" s="3">
        <v>5</v>
      </c>
      <c r="D13" s="3">
        <v>3</v>
      </c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8</v>
      </c>
      <c r="O13" s="3">
        <f t="shared" si="1"/>
        <v>10</v>
      </c>
    </row>
    <row r="14" spans="1:15" x14ac:dyDescent="0.2">
      <c r="A14" s="3">
        <v>10</v>
      </c>
      <c r="B14" s="3" t="s">
        <v>37</v>
      </c>
      <c r="C14" s="3">
        <v>3</v>
      </c>
      <c r="D14" s="3">
        <v>5</v>
      </c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8</v>
      </c>
      <c r="O14" s="3">
        <f t="shared" si="1"/>
        <v>10</v>
      </c>
    </row>
    <row r="15" spans="1:15" x14ac:dyDescent="0.2">
      <c r="A15" s="3">
        <v>12</v>
      </c>
      <c r="B15" s="3" t="s">
        <v>47</v>
      </c>
      <c r="C15" s="3">
        <v>3.5</v>
      </c>
      <c r="D15" s="3">
        <v>4</v>
      </c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7.5</v>
      </c>
      <c r="O15" s="3">
        <f t="shared" si="1"/>
        <v>12</v>
      </c>
    </row>
    <row r="16" spans="1:15" x14ac:dyDescent="0.2">
      <c r="A16" s="3">
        <v>13</v>
      </c>
      <c r="B16" s="3" t="s">
        <v>9</v>
      </c>
      <c r="C16" s="3">
        <v>4</v>
      </c>
      <c r="D16" s="3">
        <v>3</v>
      </c>
      <c r="E16" s="3"/>
      <c r="F16" s="3"/>
      <c r="G16" s="3"/>
      <c r="H16" s="3"/>
      <c r="I16" s="3"/>
      <c r="J16" s="3"/>
      <c r="K16" s="3"/>
      <c r="L16" s="3"/>
      <c r="M16" s="3"/>
      <c r="N16" s="3">
        <f t="shared" si="0"/>
        <v>7</v>
      </c>
      <c r="O16" s="3">
        <f t="shared" si="1"/>
        <v>13</v>
      </c>
    </row>
    <row r="17" spans="1:15" x14ac:dyDescent="0.2">
      <c r="A17" s="3">
        <v>13</v>
      </c>
      <c r="B17" s="3" t="s">
        <v>48</v>
      </c>
      <c r="C17" s="3">
        <v>3</v>
      </c>
      <c r="D17" s="3">
        <v>4</v>
      </c>
      <c r="E17" s="3"/>
      <c r="F17" s="3"/>
      <c r="G17" s="3"/>
      <c r="H17" s="3"/>
      <c r="I17" s="3"/>
      <c r="J17" s="3"/>
      <c r="K17" s="3"/>
      <c r="L17" s="3"/>
      <c r="M17" s="3"/>
      <c r="N17" s="3">
        <f t="shared" si="0"/>
        <v>7</v>
      </c>
      <c r="O17" s="3">
        <f t="shared" si="1"/>
        <v>13</v>
      </c>
    </row>
    <row r="18" spans="1:15" x14ac:dyDescent="0.2">
      <c r="A18" s="3">
        <v>13</v>
      </c>
      <c r="B18" s="3" t="s">
        <v>56</v>
      </c>
      <c r="C18" s="3">
        <v>1.5</v>
      </c>
      <c r="D18" s="3">
        <v>5.5</v>
      </c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7</v>
      </c>
      <c r="O18" s="3">
        <f t="shared" si="1"/>
        <v>13</v>
      </c>
    </row>
    <row r="19" spans="1:15" x14ac:dyDescent="0.2">
      <c r="A19" s="3">
        <v>16</v>
      </c>
      <c r="B19" s="3" t="s">
        <v>23</v>
      </c>
      <c r="C19" s="3">
        <v>4</v>
      </c>
      <c r="D19" s="3">
        <v>2.5</v>
      </c>
      <c r="E19" s="3"/>
      <c r="F19" s="3"/>
      <c r="G19" s="3"/>
      <c r="H19" s="3"/>
      <c r="I19" s="3"/>
      <c r="J19" s="3"/>
      <c r="K19" s="3"/>
      <c r="L19" s="3"/>
      <c r="M19" s="3"/>
      <c r="N19" s="3">
        <f t="shared" si="0"/>
        <v>6.5</v>
      </c>
      <c r="O19" s="3">
        <f t="shared" si="1"/>
        <v>16</v>
      </c>
    </row>
    <row r="20" spans="1:15" x14ac:dyDescent="0.2">
      <c r="A20" s="3">
        <v>16</v>
      </c>
      <c r="B20" s="3" t="s">
        <v>6</v>
      </c>
      <c r="C20" s="3">
        <v>3</v>
      </c>
      <c r="D20" s="3">
        <v>3.5</v>
      </c>
      <c r="E20" s="3"/>
      <c r="F20" s="3"/>
      <c r="G20" s="3"/>
      <c r="H20" s="3"/>
      <c r="I20" s="3"/>
      <c r="J20" s="3"/>
      <c r="K20" s="3"/>
      <c r="L20" s="3"/>
      <c r="M20" s="3"/>
      <c r="N20" s="3">
        <f t="shared" si="0"/>
        <v>6.5</v>
      </c>
      <c r="O20" s="3">
        <f t="shared" si="1"/>
        <v>16</v>
      </c>
    </row>
    <row r="21" spans="1:15" x14ac:dyDescent="0.2">
      <c r="A21" s="3">
        <v>16</v>
      </c>
      <c r="B21" s="3" t="s">
        <v>61</v>
      </c>
      <c r="C21" s="3">
        <v>1</v>
      </c>
      <c r="D21" s="3">
        <v>5.5</v>
      </c>
      <c r="E21" s="3"/>
      <c r="F21" s="3"/>
      <c r="G21" s="3"/>
      <c r="H21" s="3"/>
      <c r="I21" s="3"/>
      <c r="J21" s="3"/>
      <c r="K21" s="3"/>
      <c r="L21" s="3"/>
      <c r="M21" s="3"/>
      <c r="N21" s="3">
        <f t="shared" si="0"/>
        <v>6.5</v>
      </c>
      <c r="O21" s="3">
        <f t="shared" si="1"/>
        <v>16</v>
      </c>
    </row>
    <row r="22" spans="1:15" x14ac:dyDescent="0.2">
      <c r="A22" s="3">
        <v>19</v>
      </c>
      <c r="B22" s="3" t="s">
        <v>64</v>
      </c>
      <c r="C22" s="3">
        <v>4</v>
      </c>
      <c r="D22" s="3">
        <v>2</v>
      </c>
      <c r="E22" s="3"/>
      <c r="F22" s="3"/>
      <c r="G22" s="3"/>
      <c r="H22" s="3"/>
      <c r="I22" s="3"/>
      <c r="J22" s="3"/>
      <c r="K22" s="3"/>
      <c r="L22" s="3"/>
      <c r="M22" s="3"/>
      <c r="N22" s="3">
        <f t="shared" si="0"/>
        <v>6</v>
      </c>
      <c r="O22" s="3">
        <f t="shared" si="1"/>
        <v>19</v>
      </c>
    </row>
    <row r="23" spans="1:15" x14ac:dyDescent="0.2">
      <c r="A23" s="3">
        <v>20</v>
      </c>
      <c r="B23" s="3" t="s">
        <v>31</v>
      </c>
      <c r="C23" s="3">
        <v>2</v>
      </c>
      <c r="D23" s="3">
        <v>3.5</v>
      </c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5.5</v>
      </c>
      <c r="O23" s="3">
        <f t="shared" si="1"/>
        <v>20</v>
      </c>
    </row>
    <row r="24" spans="1:15" x14ac:dyDescent="0.2">
      <c r="A24" s="3">
        <v>21</v>
      </c>
      <c r="B24" s="3" t="s">
        <v>10</v>
      </c>
      <c r="C24" s="3">
        <v>2</v>
      </c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>
        <f t="shared" si="0"/>
        <v>3</v>
      </c>
      <c r="O24" s="3">
        <f t="shared" si="1"/>
        <v>21</v>
      </c>
    </row>
    <row r="25" spans="1:15" x14ac:dyDescent="0.2">
      <c r="A25" s="3">
        <v>22</v>
      </c>
      <c r="B25" s="3" t="s">
        <v>57</v>
      </c>
      <c r="C25" s="3">
        <v>0</v>
      </c>
      <c r="D25" s="3">
        <v>2</v>
      </c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2</v>
      </c>
      <c r="O25" s="3">
        <f t="shared" si="1"/>
        <v>22</v>
      </c>
    </row>
  </sheetData>
  <autoFilter ref="A3:O25">
    <sortState ref="A4:O25">
      <sortCondition ref="O4:O25"/>
    </sortState>
  </autoFilter>
  <sortState ref="B4:N25">
    <sortCondition descending="1" ref="N4:N25"/>
  </sortState>
  <conditionalFormatting sqref="O3:O25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workbookViewId="0">
      <selection activeCell="G28" sqref="G28"/>
    </sheetView>
  </sheetViews>
  <sheetFormatPr defaultColWidth="9.140625" defaultRowHeight="15" x14ac:dyDescent="0.2"/>
  <cols>
    <col min="1" max="1" width="6.140625" style="2" customWidth="1"/>
    <col min="2" max="2" width="19.42578125" style="2" customWidth="1"/>
    <col min="3" max="13" width="9.140625" style="2"/>
    <col min="14" max="14" width="11.140625" style="2" customWidth="1"/>
    <col min="15" max="15" width="11.7109375" style="2" bestFit="1" customWidth="1"/>
    <col min="16" max="16384" width="9.140625" style="2"/>
  </cols>
  <sheetData>
    <row r="1" spans="1:15" x14ac:dyDescent="0.2">
      <c r="A1" s="1" t="s">
        <v>3</v>
      </c>
    </row>
    <row r="2" spans="1:15" x14ac:dyDescent="0.2">
      <c r="A2" s="1"/>
    </row>
    <row r="3" spans="1:15" x14ac:dyDescent="0.2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10" t="s">
        <v>68</v>
      </c>
    </row>
    <row r="4" spans="1:15" x14ac:dyDescent="0.2">
      <c r="A4" s="3">
        <v>1</v>
      </c>
      <c r="B4" s="3" t="s">
        <v>41</v>
      </c>
      <c r="C4" s="3">
        <v>6.5</v>
      </c>
      <c r="D4" s="3">
        <v>6.5</v>
      </c>
      <c r="E4" s="3"/>
      <c r="F4" s="3"/>
      <c r="G4" s="3"/>
      <c r="H4" s="3"/>
      <c r="I4" s="3"/>
      <c r="J4" s="3"/>
      <c r="K4" s="3"/>
      <c r="L4" s="3"/>
      <c r="M4" s="3"/>
      <c r="N4" s="3">
        <f t="shared" ref="N4:N16" si="0">SUM(C4:M4)</f>
        <v>13</v>
      </c>
      <c r="O4" s="3">
        <f t="shared" ref="O4:O15" si="1">RANK(N4,$N$4:$N$15,0)</f>
        <v>1</v>
      </c>
    </row>
    <row r="5" spans="1:15" x14ac:dyDescent="0.2">
      <c r="A5" s="3">
        <v>2</v>
      </c>
      <c r="B5" s="3" t="s">
        <v>60</v>
      </c>
      <c r="C5" s="3">
        <v>6</v>
      </c>
      <c r="D5" s="3">
        <v>5.5</v>
      </c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11.5</v>
      </c>
      <c r="O5" s="3">
        <f t="shared" si="1"/>
        <v>2</v>
      </c>
    </row>
    <row r="6" spans="1:15" x14ac:dyDescent="0.2">
      <c r="A6" s="3">
        <v>3</v>
      </c>
      <c r="B6" s="3" t="s">
        <v>21</v>
      </c>
      <c r="C6" s="3">
        <v>3</v>
      </c>
      <c r="D6" s="3">
        <v>6.5</v>
      </c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9.5</v>
      </c>
      <c r="O6" s="3">
        <f t="shared" si="1"/>
        <v>3</v>
      </c>
    </row>
    <row r="7" spans="1:15" x14ac:dyDescent="0.2">
      <c r="A7" s="3">
        <v>4</v>
      </c>
      <c r="B7" s="3" t="s">
        <v>16</v>
      </c>
      <c r="C7" s="3">
        <v>6</v>
      </c>
      <c r="D7" s="3">
        <v>3</v>
      </c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9</v>
      </c>
      <c r="O7" s="3">
        <f t="shared" si="1"/>
        <v>4</v>
      </c>
    </row>
    <row r="8" spans="1:15" x14ac:dyDescent="0.2">
      <c r="A8" s="3">
        <v>4</v>
      </c>
      <c r="B8" s="3" t="s">
        <v>8</v>
      </c>
      <c r="C8" s="3">
        <v>5</v>
      </c>
      <c r="D8" s="3">
        <v>4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9</v>
      </c>
      <c r="O8" s="3">
        <f t="shared" si="1"/>
        <v>4</v>
      </c>
    </row>
    <row r="9" spans="1:15" x14ac:dyDescent="0.2">
      <c r="A9" s="3">
        <v>4</v>
      </c>
      <c r="B9" s="3" t="s">
        <v>46</v>
      </c>
      <c r="C9" s="3">
        <v>2</v>
      </c>
      <c r="D9" s="3">
        <v>7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9</v>
      </c>
      <c r="O9" s="3">
        <f t="shared" si="1"/>
        <v>4</v>
      </c>
    </row>
    <row r="10" spans="1:15" x14ac:dyDescent="0.2">
      <c r="A10" s="3">
        <v>7</v>
      </c>
      <c r="B10" s="3" t="s">
        <v>17</v>
      </c>
      <c r="C10" s="3">
        <v>5.5</v>
      </c>
      <c r="D10" s="3">
        <v>3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8.5</v>
      </c>
      <c r="O10" s="3">
        <f t="shared" si="1"/>
        <v>7</v>
      </c>
    </row>
    <row r="11" spans="1:15" x14ac:dyDescent="0.2">
      <c r="A11" s="3">
        <v>8</v>
      </c>
      <c r="B11" s="3" t="s">
        <v>32</v>
      </c>
      <c r="C11" s="3">
        <v>5</v>
      </c>
      <c r="D11" s="3">
        <v>2.5</v>
      </c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7.5</v>
      </c>
      <c r="O11" s="3">
        <f t="shared" si="1"/>
        <v>8</v>
      </c>
    </row>
    <row r="12" spans="1:15" x14ac:dyDescent="0.2">
      <c r="A12" s="3">
        <v>9</v>
      </c>
      <c r="B12" s="3" t="s">
        <v>45</v>
      </c>
      <c r="C12" s="3">
        <v>6</v>
      </c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7</v>
      </c>
      <c r="O12" s="3">
        <f t="shared" si="1"/>
        <v>9</v>
      </c>
    </row>
    <row r="13" spans="1:15" x14ac:dyDescent="0.2">
      <c r="A13" s="3">
        <v>10</v>
      </c>
      <c r="B13" s="3" t="s">
        <v>5</v>
      </c>
      <c r="C13" s="3">
        <v>1</v>
      </c>
      <c r="D13" s="3">
        <v>4</v>
      </c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5</v>
      </c>
      <c r="O13" s="3">
        <f t="shared" si="1"/>
        <v>10</v>
      </c>
    </row>
    <row r="14" spans="1:15" x14ac:dyDescent="0.2">
      <c r="A14" s="3">
        <v>10</v>
      </c>
      <c r="B14" s="3" t="s">
        <v>71</v>
      </c>
      <c r="C14" s="3" t="s">
        <v>69</v>
      </c>
      <c r="D14" s="3">
        <v>5</v>
      </c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5</v>
      </c>
      <c r="O14" s="3">
        <f t="shared" si="1"/>
        <v>10</v>
      </c>
    </row>
    <row r="15" spans="1:15" x14ac:dyDescent="0.2">
      <c r="A15" s="3">
        <v>12</v>
      </c>
      <c r="B15" s="3" t="s">
        <v>54</v>
      </c>
      <c r="C15" s="3">
        <v>1.5</v>
      </c>
      <c r="D15" s="3">
        <v>3</v>
      </c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4.5</v>
      </c>
      <c r="O15" s="3">
        <f t="shared" si="1"/>
        <v>12</v>
      </c>
    </row>
    <row r="16" spans="1:15" x14ac:dyDescent="0.2">
      <c r="A16" s="3">
        <v>13</v>
      </c>
      <c r="B16" s="3" t="s">
        <v>22</v>
      </c>
      <c r="C16" s="3">
        <v>0.5</v>
      </c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3">
        <f t="shared" si="0"/>
        <v>1.5</v>
      </c>
      <c r="O16" s="3">
        <f>RANK(N16,$N$4:$N$16,0)</f>
        <v>13</v>
      </c>
    </row>
  </sheetData>
  <autoFilter ref="A3:O16">
    <sortState ref="A4:O16">
      <sortCondition ref="O3:O16"/>
    </sortState>
  </autoFilter>
  <sortState ref="B4:N15">
    <sortCondition descending="1" ref="N4:N15"/>
  </sortState>
  <conditionalFormatting sqref="O3:O15">
    <cfRule type="cellIs" dxfId="11" priority="4" operator="equal">
      <formula>3</formula>
    </cfRule>
    <cfRule type="cellIs" dxfId="10" priority="5" operator="equal">
      <formula>2</formula>
    </cfRule>
    <cfRule type="cellIs" dxfId="9" priority="6" operator="equal">
      <formula>1</formula>
    </cfRule>
  </conditionalFormatting>
  <conditionalFormatting sqref="O16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E27" sqref="E27"/>
    </sheetView>
  </sheetViews>
  <sheetFormatPr defaultColWidth="9.140625" defaultRowHeight="15" x14ac:dyDescent="0.2"/>
  <cols>
    <col min="1" max="1" width="12.140625" style="2" bestFit="1" customWidth="1"/>
    <col min="2" max="2" width="17.140625" style="2" bestFit="1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2">
      <c r="A1" s="1" t="s">
        <v>4</v>
      </c>
    </row>
    <row r="2" spans="1:15" x14ac:dyDescent="0.2">
      <c r="A2" s="1"/>
    </row>
    <row r="3" spans="1:15" x14ac:dyDescent="0.2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7" t="s">
        <v>68</v>
      </c>
    </row>
    <row r="4" spans="1:15" x14ac:dyDescent="0.2">
      <c r="A4" s="3">
        <v>1</v>
      </c>
      <c r="B4" s="3" t="s">
        <v>20</v>
      </c>
      <c r="C4" s="3">
        <v>8</v>
      </c>
      <c r="D4" s="3">
        <v>7.5</v>
      </c>
      <c r="E4" s="3"/>
      <c r="F4" s="3"/>
      <c r="G4" s="3"/>
      <c r="H4" s="3"/>
      <c r="I4" s="3"/>
      <c r="J4" s="3"/>
      <c r="K4" s="3"/>
      <c r="L4" s="3"/>
      <c r="M4" s="3"/>
      <c r="N4" s="3">
        <f t="shared" ref="N4:N12" si="0">SUM(C4:M4)</f>
        <v>15.5</v>
      </c>
      <c r="O4" s="3">
        <f t="shared" ref="O4:O11" si="1">RANK(N4,$N$4:$N$11,0)</f>
        <v>1</v>
      </c>
    </row>
    <row r="5" spans="1:15" x14ac:dyDescent="0.2">
      <c r="A5" s="3">
        <v>2</v>
      </c>
      <c r="B5" s="3" t="s">
        <v>19</v>
      </c>
      <c r="C5" s="3">
        <v>6</v>
      </c>
      <c r="D5" s="3">
        <v>5.5</v>
      </c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11.5</v>
      </c>
      <c r="O5" s="3">
        <f t="shared" si="1"/>
        <v>2</v>
      </c>
    </row>
    <row r="6" spans="1:15" x14ac:dyDescent="0.2">
      <c r="A6" s="3">
        <v>3</v>
      </c>
      <c r="B6" s="3" t="s">
        <v>53</v>
      </c>
      <c r="C6" s="3">
        <v>4</v>
      </c>
      <c r="D6" s="3">
        <v>5</v>
      </c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9</v>
      </c>
      <c r="O6" s="3">
        <f t="shared" si="1"/>
        <v>3</v>
      </c>
    </row>
    <row r="7" spans="1:15" x14ac:dyDescent="0.2">
      <c r="A7" s="3">
        <v>4</v>
      </c>
      <c r="B7" s="3" t="s">
        <v>65</v>
      </c>
      <c r="C7" s="3">
        <v>1</v>
      </c>
      <c r="D7" s="3">
        <v>6</v>
      </c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7</v>
      </c>
      <c r="O7" s="3">
        <f t="shared" si="1"/>
        <v>4</v>
      </c>
    </row>
    <row r="8" spans="1:15" x14ac:dyDescent="0.2">
      <c r="A8" s="3">
        <v>5</v>
      </c>
      <c r="B8" s="3" t="s">
        <v>40</v>
      </c>
      <c r="C8" s="3">
        <v>1.5</v>
      </c>
      <c r="D8" s="3">
        <v>5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6.5</v>
      </c>
      <c r="O8" s="3">
        <f t="shared" si="1"/>
        <v>5</v>
      </c>
    </row>
    <row r="9" spans="1:15" x14ac:dyDescent="0.2">
      <c r="A9" s="3">
        <v>6</v>
      </c>
      <c r="B9" s="3" t="s">
        <v>18</v>
      </c>
      <c r="C9" s="3">
        <v>5</v>
      </c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6</v>
      </c>
      <c r="O9" s="3">
        <f t="shared" si="1"/>
        <v>6</v>
      </c>
    </row>
    <row r="10" spans="1:15" x14ac:dyDescent="0.2">
      <c r="A10" s="3">
        <v>6</v>
      </c>
      <c r="B10" s="3" t="s">
        <v>44</v>
      </c>
      <c r="C10" s="3">
        <v>5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6</v>
      </c>
      <c r="O10" s="3">
        <f t="shared" si="1"/>
        <v>6</v>
      </c>
    </row>
    <row r="11" spans="1:15" x14ac:dyDescent="0.2">
      <c r="A11" s="3">
        <v>8</v>
      </c>
      <c r="B11" s="3" t="s">
        <v>67</v>
      </c>
      <c r="C11" s="3">
        <v>1.5</v>
      </c>
      <c r="D11" s="3">
        <v>3</v>
      </c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4.5</v>
      </c>
      <c r="O11" s="3">
        <f t="shared" si="1"/>
        <v>8</v>
      </c>
    </row>
    <row r="12" spans="1:15" x14ac:dyDescent="0.2">
      <c r="A12" s="3">
        <v>9</v>
      </c>
      <c r="B12" s="3" t="s">
        <v>72</v>
      </c>
      <c r="C12" s="3" t="s">
        <v>69</v>
      </c>
      <c r="D12" s="3">
        <v>2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2</v>
      </c>
      <c r="O12" s="3">
        <f>RANK(N12,$N$4:$N$12,0)</f>
        <v>9</v>
      </c>
    </row>
  </sheetData>
  <autoFilter ref="A3:O12">
    <sortState ref="A4:O12">
      <sortCondition ref="O3:O12"/>
    </sortState>
  </autoFilter>
  <sortState ref="A3:O12">
    <sortCondition descending="1" ref="N4:N11"/>
  </sortState>
  <conditionalFormatting sqref="O3:O11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O1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Niveau 2</vt:lpstr>
      <vt:lpstr>Niveau 3</vt:lpstr>
      <vt:lpstr>Niveau 4</vt:lpstr>
      <vt:lpstr>Niveau 5</vt:lpstr>
      <vt:lpstr>Niveau 6</vt:lpstr>
    </vt:vector>
  </TitlesOfParts>
  <Company>Hunter Repacker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Martijn Busscher</cp:lastModifiedBy>
  <dcterms:created xsi:type="dcterms:W3CDTF">2017-09-13T19:09:31Z</dcterms:created>
  <dcterms:modified xsi:type="dcterms:W3CDTF">2017-10-29T09:11:37Z</dcterms:modified>
</cp:coreProperties>
</file>